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<sst xmlns="http://schemas.openxmlformats.org/spreadsheetml/2006/main" count="506" uniqueCount="34">
  <si>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</si>
  <si>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</si>
  <si>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</si>
  <si>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</si>
  <si>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</si>
  <si>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</si>
  <si>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</si>
  <si>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</si>
  <si>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</si>
  <si>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</si>
  <si>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STEP Aïre</t>
  </si>
  <si>
    <t>STEP Villette</t>
  </si>
  <si>
    <t>STEP Bois de Bay</t>
  </si>
  <si>
    <t>STEP Chancy</t>
  </si>
  <si>
    <t>Other plants</t>
  </si>
  <si>
    <t>STEP Avully - Gennecy</t>
  </si>
  <si>
    <t>Closed in May 2017</t>
  </si>
  <si>
    <t>Monniaz, La Louvière and Avully-Gennecy plants</t>
  </si>
  <si>
    <t>Monniaz and La Louvière</t>
  </si>
  <si>
    <t>Other Plants</t>
  </si>
  <si>
    <t>Closed in April 2015. Inhabitants connected to Aïre's grid.</t>
  </si>
  <si>
    <t>Monniaz and La Louvière plants</t>
  </si>
  <si>
    <t xml:space="preserve">STEP Nant d'Aisy </t>
  </si>
  <si>
    <t>STEP Avully-Gennecy</t>
  </si>
  <si>
    <t>Laconnex (until October), Soral (until October), Monniaz and La Louvière.</t>
  </si>
  <si>
    <t>STEP Nant d'Avril / Bois de Bay</t>
  </si>
  <si>
    <t>Laconnex, Soral, Monniaz and La Louvière.</t>
  </si>
  <si>
    <t>Nant d'Avril closed in 2009 and replaced by Bois de Bay</t>
  </si>
  <si>
    <t xml:space="preserve">STEP Nant d'Avril </t>
  </si>
  <si>
    <t>Laconnex, Dardagny, Soral, Monniaz and La Louvière.</t>
  </si>
  <si>
    <t>Water</t>
  </si>
  <si>
    <t>EMP7.1</t>
  </si>
  <si>
    <t>m3</t>
  </si>
  <si>
    <t>Canton Geneva</t>
  </si>
</sst>
</file>

<file path=xl/styles.xml><?xml version="1.0" encoding="utf-8"?>
<styleSheet xmlns="http://schemas.openxmlformats.org/spreadsheetml/2006/main">
  <numFmts count="1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</numFmts>
  <fonts count="43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8"/>
      <name val="Sans"/>
      <family val="0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="86" zoomScaleNormal="86" zoomScalePageLayoutView="0" workbookViewId="0" topLeftCell="A1">
      <selection activeCell="E7" sqref="E7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6" width="12.125" style="4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2019</v>
      </c>
      <c r="B2" s="3">
        <v>43466</v>
      </c>
      <c r="C2" s="3">
        <v>43830</v>
      </c>
      <c r="D2" s="1" t="s">
        <v>30</v>
      </c>
      <c r="E2" s="1" t="s">
        <v>31</v>
      </c>
      <c r="F2" s="5">
        <v>57419876</v>
      </c>
      <c r="G2" s="1" t="s">
        <v>32</v>
      </c>
      <c r="H2" s="1" t="s">
        <v>33</v>
      </c>
      <c r="J2" s="1" t="s">
        <v>10</v>
      </c>
    </row>
    <row r="3" spans="1:10" ht="12">
      <c r="A3" s="1">
        <f aca="true" t="shared" si="0" ref="A3:A66">YEAR(B3)</f>
        <v>2019</v>
      </c>
      <c r="B3" s="3">
        <v>43466</v>
      </c>
      <c r="C3" s="3">
        <v>43830</v>
      </c>
      <c r="D3" s="1" t="s">
        <v>30</v>
      </c>
      <c r="E3" s="1" t="s">
        <v>31</v>
      </c>
      <c r="F3" s="5">
        <v>5863376</v>
      </c>
      <c r="G3" s="1" t="s">
        <v>32</v>
      </c>
      <c r="H3" s="1" t="s">
        <v>33</v>
      </c>
      <c r="J3" s="1" t="s">
        <v>11</v>
      </c>
    </row>
    <row r="4" spans="1:10" ht="12">
      <c r="A4" s="1">
        <f t="shared" si="0"/>
        <v>2019</v>
      </c>
      <c r="B4" s="3">
        <v>43466</v>
      </c>
      <c r="C4" s="3">
        <v>43830</v>
      </c>
      <c r="D4" s="1" t="s">
        <v>30</v>
      </c>
      <c r="E4" s="1" t="s">
        <v>31</v>
      </c>
      <c r="F4" s="6">
        <v>9077694</v>
      </c>
      <c r="G4" s="1" t="s">
        <v>32</v>
      </c>
      <c r="H4" s="1" t="s">
        <v>33</v>
      </c>
      <c r="J4" s="1" t="s">
        <v>12</v>
      </c>
    </row>
    <row r="5" spans="1:10" ht="12">
      <c r="A5" s="1">
        <f t="shared" si="0"/>
        <v>2019</v>
      </c>
      <c r="B5" s="3">
        <v>43466</v>
      </c>
      <c r="C5" s="3">
        <v>43830</v>
      </c>
      <c r="D5" s="1" t="s">
        <v>30</v>
      </c>
      <c r="E5" s="1" t="s">
        <v>31</v>
      </c>
      <c r="F5" s="5">
        <v>805480</v>
      </c>
      <c r="G5" s="1" t="s">
        <v>32</v>
      </c>
      <c r="H5" s="1" t="s">
        <v>33</v>
      </c>
      <c r="J5" s="1" t="s">
        <v>13</v>
      </c>
    </row>
    <row r="6" spans="1:10" ht="12">
      <c r="A6" s="1">
        <f t="shared" si="0"/>
        <v>2018</v>
      </c>
      <c r="B6" s="3">
        <f>_XLL.DATA.MESE(B2,-12*1)</f>
        <v>43101</v>
      </c>
      <c r="C6" s="3">
        <f>_XLL.DATA.MESE(C2,-12*1)</f>
        <v>43465</v>
      </c>
      <c r="D6" s="1" t="s">
        <v>30</v>
      </c>
      <c r="E6" s="1" t="s">
        <v>31</v>
      </c>
      <c r="F6" s="5">
        <v>61193618</v>
      </c>
      <c r="G6" s="1" t="s">
        <v>32</v>
      </c>
      <c r="H6" s="1" t="s">
        <v>33</v>
      </c>
      <c r="J6" s="1" t="s">
        <v>10</v>
      </c>
    </row>
    <row r="7" spans="1:10" ht="12">
      <c r="A7" s="1">
        <f t="shared" si="0"/>
        <v>2018</v>
      </c>
      <c r="B7" s="3">
        <f>_XLL.DATA.MESE(B3,-12*1)</f>
        <v>43101</v>
      </c>
      <c r="C7" s="3">
        <f>_XLL.DATA.MESE(C3,-12*1)</f>
        <v>43465</v>
      </c>
      <c r="D7" s="1" t="s">
        <v>30</v>
      </c>
      <c r="E7" s="1" t="s">
        <v>31</v>
      </c>
      <c r="F7" s="5">
        <v>6187185</v>
      </c>
      <c r="G7" s="1" t="s">
        <v>32</v>
      </c>
      <c r="H7" s="1" t="s">
        <v>33</v>
      </c>
      <c r="J7" s="1" t="s">
        <v>11</v>
      </c>
    </row>
    <row r="8" spans="1:10" ht="12">
      <c r="A8" s="1">
        <f t="shared" si="0"/>
        <v>2018</v>
      </c>
      <c r="B8" s="3">
        <f>_XLL.DATA.MESE(B4,-12*1)</f>
        <v>43101</v>
      </c>
      <c r="C8" s="3">
        <f>_XLL.DATA.MESE(C4,-12*1)</f>
        <v>43465</v>
      </c>
      <c r="D8" s="1" t="s">
        <v>30</v>
      </c>
      <c r="E8" s="1" t="s">
        <v>31</v>
      </c>
      <c r="F8" s="5">
        <v>9606907</v>
      </c>
      <c r="G8" s="1" t="s">
        <v>32</v>
      </c>
      <c r="H8" s="1" t="s">
        <v>33</v>
      </c>
      <c r="J8" s="1" t="s">
        <v>12</v>
      </c>
    </row>
    <row r="9" spans="1:10" ht="12">
      <c r="A9" s="1">
        <f t="shared" si="0"/>
        <v>2018</v>
      </c>
      <c r="B9" s="3">
        <f>_XLL.DATA.MESE(B5,-12*1)</f>
        <v>43101</v>
      </c>
      <c r="C9" s="3">
        <f>_XLL.DATA.MESE(C5,-12*1)</f>
        <v>43465</v>
      </c>
      <c r="D9" s="1" t="s">
        <v>30</v>
      </c>
      <c r="E9" s="1" t="s">
        <v>31</v>
      </c>
      <c r="F9" s="5">
        <v>850921</v>
      </c>
      <c r="G9" s="1" t="s">
        <v>32</v>
      </c>
      <c r="H9" s="1" t="s">
        <v>33</v>
      </c>
      <c r="J9" s="1" t="s">
        <v>13</v>
      </c>
    </row>
    <row r="10" spans="1:10" ht="12">
      <c r="A10" s="1">
        <f t="shared" si="0"/>
        <v>2017</v>
      </c>
      <c r="B10" s="3">
        <f>_XLL.DATA.MESE(B6,-12*1)</f>
        <v>42736</v>
      </c>
      <c r="C10" s="3">
        <f>_XLL.DATA.MESE(C6,-12*1)</f>
        <v>43100</v>
      </c>
      <c r="D10" s="1" t="s">
        <v>30</v>
      </c>
      <c r="E10" s="1" t="s">
        <v>31</v>
      </c>
      <c r="F10" s="5">
        <v>59319676</v>
      </c>
      <c r="G10" s="1" t="s">
        <v>32</v>
      </c>
      <c r="H10" s="1" t="s">
        <v>33</v>
      </c>
      <c r="J10" s="1" t="s">
        <v>10</v>
      </c>
    </row>
    <row r="11" spans="1:10" ht="12">
      <c r="A11" s="1">
        <f t="shared" si="0"/>
        <v>2017</v>
      </c>
      <c r="B11" s="3">
        <f>_XLL.DATA.MESE(B7,-12*1)</f>
        <v>42736</v>
      </c>
      <c r="C11" s="3">
        <f>_XLL.DATA.MESE(C7,-12*1)</f>
        <v>43100</v>
      </c>
      <c r="D11" s="1" t="s">
        <v>30</v>
      </c>
      <c r="E11" s="1" t="s">
        <v>31</v>
      </c>
      <c r="F11" s="5">
        <v>5117930</v>
      </c>
      <c r="G11" s="1" t="s">
        <v>32</v>
      </c>
      <c r="H11" s="1" t="s">
        <v>33</v>
      </c>
      <c r="J11" s="1" t="s">
        <v>11</v>
      </c>
    </row>
    <row r="12" spans="1:10" ht="12">
      <c r="A12" s="1">
        <f t="shared" si="0"/>
        <v>2017</v>
      </c>
      <c r="B12" s="3">
        <f>_XLL.DATA.MESE(B8,-12*1)</f>
        <v>42736</v>
      </c>
      <c r="C12" s="3">
        <f>_XLL.DATA.MESE(C8,-12*1)</f>
        <v>43100</v>
      </c>
      <c r="D12" s="1" t="s">
        <v>30</v>
      </c>
      <c r="E12" s="1" t="s">
        <v>31</v>
      </c>
      <c r="F12" s="5">
        <v>7808505</v>
      </c>
      <c r="G12" s="1" t="s">
        <v>32</v>
      </c>
      <c r="H12" s="1" t="s">
        <v>33</v>
      </c>
      <c r="J12" s="1" t="s">
        <v>12</v>
      </c>
    </row>
    <row r="13" spans="1:10" ht="12">
      <c r="A13" s="1">
        <f t="shared" si="0"/>
        <v>2017</v>
      </c>
      <c r="B13" s="3">
        <f>_XLL.DATA.MESE(B9,-12*1)</f>
        <v>42736</v>
      </c>
      <c r="C13" s="3">
        <f>_XLL.DATA.MESE(C9,-12*1)</f>
        <v>43100</v>
      </c>
      <c r="D13" s="1" t="s">
        <v>30</v>
      </c>
      <c r="E13" s="1" t="s">
        <v>31</v>
      </c>
      <c r="F13" s="5">
        <v>656246</v>
      </c>
      <c r="G13" s="1" t="s">
        <v>32</v>
      </c>
      <c r="H13" s="1" t="s">
        <v>33</v>
      </c>
      <c r="J13" s="1" t="s">
        <v>13</v>
      </c>
    </row>
    <row r="14" spans="1:10" ht="12">
      <c r="A14" s="1">
        <f t="shared" si="0"/>
        <v>2017</v>
      </c>
      <c r="B14" s="3">
        <v>42736</v>
      </c>
      <c r="C14" s="3">
        <v>43100</v>
      </c>
      <c r="D14" s="1" t="s">
        <v>30</v>
      </c>
      <c r="E14" s="1" t="s">
        <v>31</v>
      </c>
      <c r="F14" s="5">
        <v>52505</v>
      </c>
      <c r="G14" s="1" t="s">
        <v>32</v>
      </c>
      <c r="H14" s="1" t="s">
        <v>33</v>
      </c>
      <c r="I14" s="1" t="s">
        <v>17</v>
      </c>
      <c r="J14" s="1" t="s">
        <v>14</v>
      </c>
    </row>
    <row r="15" spans="1:10" ht="12">
      <c r="A15" s="1">
        <f t="shared" si="0"/>
        <v>2016</v>
      </c>
      <c r="B15" s="3">
        <v>42370</v>
      </c>
      <c r="C15" s="3">
        <v>42735</v>
      </c>
      <c r="D15" s="1" t="s">
        <v>30</v>
      </c>
      <c r="E15" s="1" t="s">
        <v>31</v>
      </c>
      <c r="F15" s="5">
        <v>64075277</v>
      </c>
      <c r="G15" s="1" t="s">
        <v>32</v>
      </c>
      <c r="H15" s="1" t="s">
        <v>33</v>
      </c>
      <c r="J15" s="1" t="s">
        <v>10</v>
      </c>
    </row>
    <row r="16" spans="1:10" ht="12">
      <c r="A16" s="1">
        <f t="shared" si="0"/>
        <v>2016</v>
      </c>
      <c r="B16" s="3">
        <v>42370</v>
      </c>
      <c r="C16" s="3">
        <v>42735</v>
      </c>
      <c r="D16" s="1" t="s">
        <v>30</v>
      </c>
      <c r="E16" s="1" t="s">
        <v>31</v>
      </c>
      <c r="F16" s="5">
        <v>6045589</v>
      </c>
      <c r="G16" s="1" t="s">
        <v>32</v>
      </c>
      <c r="H16" s="1" t="s">
        <v>33</v>
      </c>
      <c r="J16" s="1" t="s">
        <v>11</v>
      </c>
    </row>
    <row r="17" spans="1:10" ht="12">
      <c r="A17" s="1">
        <f t="shared" si="0"/>
        <v>2016</v>
      </c>
      <c r="B17" s="3">
        <v>42370</v>
      </c>
      <c r="C17" s="3">
        <v>42735</v>
      </c>
      <c r="D17" s="1" t="s">
        <v>30</v>
      </c>
      <c r="E17" s="1" t="s">
        <v>31</v>
      </c>
      <c r="F17" s="5">
        <v>8914942</v>
      </c>
      <c r="G17" s="1" t="s">
        <v>32</v>
      </c>
      <c r="H17" s="1" t="s">
        <v>33</v>
      </c>
      <c r="J17" s="1" t="s">
        <v>12</v>
      </c>
    </row>
    <row r="18" spans="1:10" ht="12">
      <c r="A18" s="1">
        <f t="shared" si="0"/>
        <v>2016</v>
      </c>
      <c r="B18" s="3">
        <v>42370</v>
      </c>
      <c r="C18" s="3">
        <v>42735</v>
      </c>
      <c r="D18" s="1" t="s">
        <v>30</v>
      </c>
      <c r="E18" s="1" t="s">
        <v>31</v>
      </c>
      <c r="F18" s="5">
        <v>670660</v>
      </c>
      <c r="G18" s="1" t="s">
        <v>32</v>
      </c>
      <c r="H18" s="1" t="s">
        <v>33</v>
      </c>
      <c r="J18" s="1" t="s">
        <v>13</v>
      </c>
    </row>
    <row r="19" spans="1:10" ht="12">
      <c r="A19" s="1">
        <f t="shared" si="0"/>
        <v>2016</v>
      </c>
      <c r="B19" s="3">
        <v>42370</v>
      </c>
      <c r="C19" s="3">
        <v>42735</v>
      </c>
      <c r="D19" s="1" t="s">
        <v>30</v>
      </c>
      <c r="E19" s="1" t="s">
        <v>31</v>
      </c>
      <c r="F19" s="5">
        <v>127851</v>
      </c>
      <c r="G19" s="1" t="s">
        <v>32</v>
      </c>
      <c r="H19" s="1" t="s">
        <v>33</v>
      </c>
      <c r="I19" s="1" t="s">
        <v>16</v>
      </c>
      <c r="J19" s="1" t="s">
        <v>15</v>
      </c>
    </row>
    <row r="20" spans="1:10" ht="12">
      <c r="A20" s="1">
        <f t="shared" si="0"/>
        <v>2016</v>
      </c>
      <c r="B20" s="3">
        <v>42370</v>
      </c>
      <c r="C20" s="3">
        <v>42735</v>
      </c>
      <c r="D20" s="1" t="s">
        <v>30</v>
      </c>
      <c r="E20" s="1" t="s">
        <v>31</v>
      </c>
      <c r="F20" s="5">
        <v>10915</v>
      </c>
      <c r="G20" s="1" t="s">
        <v>32</v>
      </c>
      <c r="H20" s="1" t="s">
        <v>33</v>
      </c>
      <c r="I20" s="1" t="s">
        <v>18</v>
      </c>
      <c r="J20" s="1" t="s">
        <v>14</v>
      </c>
    </row>
    <row r="21" spans="1:10" ht="12">
      <c r="A21" s="1">
        <f t="shared" si="0"/>
        <v>2015</v>
      </c>
      <c r="B21" s="3">
        <v>42005</v>
      </c>
      <c r="C21" s="3">
        <v>42369</v>
      </c>
      <c r="D21" s="1" t="s">
        <v>30</v>
      </c>
      <c r="E21" s="1" t="s">
        <v>31</v>
      </c>
      <c r="F21" s="5">
        <v>61661720</v>
      </c>
      <c r="G21" s="1" t="s">
        <v>32</v>
      </c>
      <c r="H21" s="1" t="s">
        <v>33</v>
      </c>
      <c r="J21" s="1" t="s">
        <v>10</v>
      </c>
    </row>
    <row r="22" spans="1:10" ht="12">
      <c r="A22" s="1">
        <f t="shared" si="0"/>
        <v>2015</v>
      </c>
      <c r="B22" s="3">
        <v>42005</v>
      </c>
      <c r="C22" s="3">
        <v>42369</v>
      </c>
      <c r="D22" s="1" t="s">
        <v>30</v>
      </c>
      <c r="E22" s="1" t="s">
        <v>31</v>
      </c>
      <c r="F22" s="5">
        <v>4539566</v>
      </c>
      <c r="G22" s="1" t="s">
        <v>32</v>
      </c>
      <c r="H22" s="1" t="s">
        <v>33</v>
      </c>
      <c r="J22" s="1" t="s">
        <v>11</v>
      </c>
    </row>
    <row r="23" spans="1:10" ht="12">
      <c r="A23" s="1">
        <f t="shared" si="0"/>
        <v>2015</v>
      </c>
      <c r="B23" s="3">
        <v>42005</v>
      </c>
      <c r="C23" s="3">
        <v>42369</v>
      </c>
      <c r="D23" s="1" t="s">
        <v>30</v>
      </c>
      <c r="E23" s="1" t="s">
        <v>31</v>
      </c>
      <c r="F23" s="5">
        <v>7840005</v>
      </c>
      <c r="G23" s="1" t="s">
        <v>32</v>
      </c>
      <c r="H23" s="1" t="s">
        <v>33</v>
      </c>
      <c r="J23" s="1" t="s">
        <v>12</v>
      </c>
    </row>
    <row r="24" spans="1:10" ht="12">
      <c r="A24" s="1">
        <f t="shared" si="0"/>
        <v>2015</v>
      </c>
      <c r="B24" s="3">
        <v>42005</v>
      </c>
      <c r="C24" s="3">
        <v>42369</v>
      </c>
      <c r="D24" s="1" t="s">
        <v>30</v>
      </c>
      <c r="E24" s="1" t="s">
        <v>31</v>
      </c>
      <c r="F24" s="5">
        <v>269700</v>
      </c>
      <c r="G24" s="1" t="s">
        <v>32</v>
      </c>
      <c r="H24" s="1" t="s">
        <v>33</v>
      </c>
      <c r="I24" s="1" t="s">
        <v>20</v>
      </c>
      <c r="J24" s="1" t="s">
        <v>22</v>
      </c>
    </row>
    <row r="25" spans="1:10" ht="12">
      <c r="A25" s="1">
        <f t="shared" si="0"/>
        <v>2015</v>
      </c>
      <c r="B25" s="3">
        <v>42005</v>
      </c>
      <c r="C25" s="3">
        <v>42369</v>
      </c>
      <c r="D25" s="1" t="s">
        <v>30</v>
      </c>
      <c r="E25" s="1" t="s">
        <v>31</v>
      </c>
      <c r="F25" s="5">
        <v>625670</v>
      </c>
      <c r="G25" s="1" t="s">
        <v>32</v>
      </c>
      <c r="H25" s="1" t="s">
        <v>33</v>
      </c>
      <c r="J25" s="1" t="s">
        <v>13</v>
      </c>
    </row>
    <row r="26" spans="1:10" ht="12">
      <c r="A26" s="1">
        <f t="shared" si="0"/>
        <v>2015</v>
      </c>
      <c r="B26" s="3">
        <v>42005</v>
      </c>
      <c r="C26" s="3">
        <v>42369</v>
      </c>
      <c r="D26" s="1" t="s">
        <v>30</v>
      </c>
      <c r="E26" s="1" t="s">
        <v>31</v>
      </c>
      <c r="F26" s="5">
        <v>114571</v>
      </c>
      <c r="G26" s="1" t="s">
        <v>32</v>
      </c>
      <c r="H26" s="1" t="s">
        <v>33</v>
      </c>
      <c r="J26" s="1" t="s">
        <v>23</v>
      </c>
    </row>
    <row r="27" spans="1:10" ht="12">
      <c r="A27" s="1">
        <f t="shared" si="0"/>
        <v>2015</v>
      </c>
      <c r="B27" s="3">
        <v>42005</v>
      </c>
      <c r="C27" s="3">
        <v>42369</v>
      </c>
      <c r="D27" s="1" t="s">
        <v>30</v>
      </c>
      <c r="E27" s="1" t="s">
        <v>31</v>
      </c>
      <c r="F27" s="5">
        <v>9689</v>
      </c>
      <c r="G27" s="1" t="s">
        <v>32</v>
      </c>
      <c r="H27" s="1" t="s">
        <v>33</v>
      </c>
      <c r="I27" s="1" t="s">
        <v>21</v>
      </c>
      <c r="J27" s="1" t="s">
        <v>19</v>
      </c>
    </row>
    <row r="28" spans="1:10" ht="12">
      <c r="A28" s="1">
        <f t="shared" si="0"/>
        <v>2014</v>
      </c>
      <c r="B28" s="3">
        <f>_XLL.DATA.MESE(B21,-12*1)</f>
        <v>41640</v>
      </c>
      <c r="C28" s="3">
        <f>_XLL.DATA.MESE(C21,-12*1)</f>
        <v>42004</v>
      </c>
      <c r="D28" s="1" t="s">
        <v>30</v>
      </c>
      <c r="E28" s="1" t="s">
        <v>31</v>
      </c>
      <c r="F28" s="5">
        <v>66040624</v>
      </c>
      <c r="G28" s="1" t="s">
        <v>32</v>
      </c>
      <c r="H28" s="1" t="s">
        <v>33</v>
      </c>
      <c r="J28" s="1" t="s">
        <v>10</v>
      </c>
    </row>
    <row r="29" spans="1:10" ht="12">
      <c r="A29" s="1">
        <f t="shared" si="0"/>
        <v>2014</v>
      </c>
      <c r="B29" s="3">
        <f>_XLL.DATA.MESE(B22,-12*1)</f>
        <v>41640</v>
      </c>
      <c r="C29" s="3">
        <f>_XLL.DATA.MESE(C22,-12*1)</f>
        <v>42004</v>
      </c>
      <c r="D29" s="1" t="s">
        <v>30</v>
      </c>
      <c r="E29" s="1" t="s">
        <v>31</v>
      </c>
      <c r="F29" s="5">
        <v>6770992</v>
      </c>
      <c r="G29" s="1" t="s">
        <v>32</v>
      </c>
      <c r="H29" s="1" t="s">
        <v>33</v>
      </c>
      <c r="J29" s="1" t="s">
        <v>11</v>
      </c>
    </row>
    <row r="30" spans="1:10" ht="12">
      <c r="A30" s="1">
        <f t="shared" si="0"/>
        <v>2014</v>
      </c>
      <c r="B30" s="3">
        <f>_XLL.DATA.MESE(B23,-12*1)</f>
        <v>41640</v>
      </c>
      <c r="C30" s="3">
        <f>_XLL.DATA.MESE(C23,-12*1)</f>
        <v>42004</v>
      </c>
      <c r="D30" s="1" t="s">
        <v>30</v>
      </c>
      <c r="E30" s="1" t="s">
        <v>31</v>
      </c>
      <c r="F30" s="5">
        <v>8469318</v>
      </c>
      <c r="G30" s="1" t="s">
        <v>32</v>
      </c>
      <c r="H30" s="1" t="s">
        <v>33</v>
      </c>
      <c r="J30" s="1" t="s">
        <v>12</v>
      </c>
    </row>
    <row r="31" spans="1:10" ht="12">
      <c r="A31" s="1">
        <f t="shared" si="0"/>
        <v>2014</v>
      </c>
      <c r="B31" s="3">
        <f>_XLL.DATA.MESE(B24,-12*1)</f>
        <v>41640</v>
      </c>
      <c r="C31" s="3">
        <f>_XLL.DATA.MESE(C24,-12*1)</f>
        <v>42004</v>
      </c>
      <c r="D31" s="1" t="s">
        <v>30</v>
      </c>
      <c r="E31" s="1" t="s">
        <v>31</v>
      </c>
      <c r="F31" s="5">
        <v>917301</v>
      </c>
      <c r="G31" s="1" t="s">
        <v>32</v>
      </c>
      <c r="H31" s="1" t="s">
        <v>33</v>
      </c>
      <c r="J31" s="1" t="s">
        <v>22</v>
      </c>
    </row>
    <row r="32" spans="1:10" ht="12">
      <c r="A32" s="1">
        <f t="shared" si="0"/>
        <v>2014</v>
      </c>
      <c r="B32" s="3">
        <f>_XLL.DATA.MESE(B25,-12*1)</f>
        <v>41640</v>
      </c>
      <c r="C32" s="3">
        <f>_XLL.DATA.MESE(C25,-12*1)</f>
        <v>42004</v>
      </c>
      <c r="D32" s="1" t="s">
        <v>30</v>
      </c>
      <c r="E32" s="1" t="s">
        <v>31</v>
      </c>
      <c r="F32" s="5">
        <v>792177</v>
      </c>
      <c r="G32" s="1" t="s">
        <v>32</v>
      </c>
      <c r="H32" s="1" t="s">
        <v>33</v>
      </c>
      <c r="J32" s="1" t="s">
        <v>13</v>
      </c>
    </row>
    <row r="33" spans="1:10" ht="12">
      <c r="A33" s="1">
        <f t="shared" si="0"/>
        <v>2014</v>
      </c>
      <c r="B33" s="3">
        <f>_XLL.DATA.MESE(B26,-12*1)</f>
        <v>41640</v>
      </c>
      <c r="C33" s="3">
        <f>_XLL.DATA.MESE(C26,-12*1)</f>
        <v>42004</v>
      </c>
      <c r="D33" s="1" t="s">
        <v>30</v>
      </c>
      <c r="E33" s="1" t="s">
        <v>31</v>
      </c>
      <c r="F33" s="5">
        <v>131984</v>
      </c>
      <c r="G33" s="1" t="s">
        <v>32</v>
      </c>
      <c r="H33" s="1" t="s">
        <v>33</v>
      </c>
      <c r="J33" s="1" t="s">
        <v>23</v>
      </c>
    </row>
    <row r="34" spans="1:10" ht="12">
      <c r="A34" s="1">
        <f t="shared" si="0"/>
        <v>2014</v>
      </c>
      <c r="B34" s="3">
        <f>_XLL.DATA.MESE(B27,-12*1)</f>
        <v>41640</v>
      </c>
      <c r="C34" s="3">
        <f>_XLL.DATA.MESE(C27,-12*1)</f>
        <v>42004</v>
      </c>
      <c r="D34" s="1" t="s">
        <v>30</v>
      </c>
      <c r="E34" s="1" t="s">
        <v>31</v>
      </c>
      <c r="F34" s="5">
        <v>10429</v>
      </c>
      <c r="G34" s="1" t="s">
        <v>32</v>
      </c>
      <c r="H34" s="1" t="s">
        <v>33</v>
      </c>
      <c r="I34" s="1" t="s">
        <v>21</v>
      </c>
      <c r="J34" s="1" t="s">
        <v>19</v>
      </c>
    </row>
    <row r="35" spans="1:10" ht="12">
      <c r="A35" s="1">
        <f t="shared" si="0"/>
        <v>2013</v>
      </c>
      <c r="B35" s="3">
        <f>_XLL.DATA.MESE(B28,-12*1)</f>
        <v>41275</v>
      </c>
      <c r="C35" s="3">
        <f>_XLL.DATA.MESE(C28,-12*1)</f>
        <v>41639</v>
      </c>
      <c r="D35" s="1" t="s">
        <v>30</v>
      </c>
      <c r="E35" s="1" t="s">
        <v>31</v>
      </c>
      <c r="F35" s="5">
        <v>70272055</v>
      </c>
      <c r="G35" s="1" t="s">
        <v>32</v>
      </c>
      <c r="H35" s="1" t="s">
        <v>33</v>
      </c>
      <c r="J35" s="1" t="s">
        <v>10</v>
      </c>
    </row>
    <row r="36" spans="1:10" ht="12">
      <c r="A36" s="1">
        <f t="shared" si="0"/>
        <v>2013</v>
      </c>
      <c r="B36" s="3">
        <f>_XLL.DATA.MESE(B29,-12*1)</f>
        <v>41275</v>
      </c>
      <c r="C36" s="3">
        <f>_XLL.DATA.MESE(C29,-12*1)</f>
        <v>41639</v>
      </c>
      <c r="D36" s="1" t="s">
        <v>30</v>
      </c>
      <c r="E36" s="1" t="s">
        <v>31</v>
      </c>
      <c r="F36" s="5">
        <v>7986220</v>
      </c>
      <c r="G36" s="1" t="s">
        <v>32</v>
      </c>
      <c r="H36" s="1" t="s">
        <v>33</v>
      </c>
      <c r="J36" s="1" t="s">
        <v>11</v>
      </c>
    </row>
    <row r="37" spans="1:10" ht="12">
      <c r="A37" s="1">
        <f t="shared" si="0"/>
        <v>2013</v>
      </c>
      <c r="B37" s="3">
        <f>_XLL.DATA.MESE(B30,-12*1)</f>
        <v>41275</v>
      </c>
      <c r="C37" s="3">
        <f>_XLL.DATA.MESE(C30,-12*1)</f>
        <v>41639</v>
      </c>
      <c r="D37" s="1" t="s">
        <v>30</v>
      </c>
      <c r="E37" s="1" t="s">
        <v>31</v>
      </c>
      <c r="F37" s="5">
        <v>9434439</v>
      </c>
      <c r="G37" s="1" t="s">
        <v>32</v>
      </c>
      <c r="H37" s="1" t="s">
        <v>33</v>
      </c>
      <c r="J37" s="1" t="s">
        <v>12</v>
      </c>
    </row>
    <row r="38" spans="1:10" ht="12">
      <c r="A38" s="1">
        <f t="shared" si="0"/>
        <v>2013</v>
      </c>
      <c r="B38" s="3">
        <f>_XLL.DATA.MESE(B31,-12*1)</f>
        <v>41275</v>
      </c>
      <c r="C38" s="3">
        <f>_XLL.DATA.MESE(C31,-12*1)</f>
        <v>41639</v>
      </c>
      <c r="D38" s="1" t="s">
        <v>30</v>
      </c>
      <c r="E38" s="1" t="s">
        <v>31</v>
      </c>
      <c r="F38" s="5">
        <v>1180333</v>
      </c>
      <c r="G38" s="1" t="s">
        <v>32</v>
      </c>
      <c r="H38" s="1" t="s">
        <v>33</v>
      </c>
      <c r="J38" s="1" t="s">
        <v>22</v>
      </c>
    </row>
    <row r="39" spans="1:10" ht="12">
      <c r="A39" s="1">
        <f t="shared" si="0"/>
        <v>2013</v>
      </c>
      <c r="B39" s="3">
        <f>_XLL.DATA.MESE(B32,-12*1)</f>
        <v>41275</v>
      </c>
      <c r="C39" s="3">
        <f>_XLL.DATA.MESE(C32,-12*1)</f>
        <v>41639</v>
      </c>
      <c r="D39" s="1" t="s">
        <v>30</v>
      </c>
      <c r="E39" s="1" t="s">
        <v>31</v>
      </c>
      <c r="F39" s="5">
        <v>818001</v>
      </c>
      <c r="G39" s="1" t="s">
        <v>32</v>
      </c>
      <c r="H39" s="1" t="s">
        <v>33</v>
      </c>
      <c r="J39" s="1" t="s">
        <v>13</v>
      </c>
    </row>
    <row r="40" spans="1:10" ht="12">
      <c r="A40" s="1">
        <f t="shared" si="0"/>
        <v>2013</v>
      </c>
      <c r="B40" s="3">
        <f>_XLL.DATA.MESE(B33,-12*1)</f>
        <v>41275</v>
      </c>
      <c r="C40" s="3">
        <f>_XLL.DATA.MESE(C33,-12*1)</f>
        <v>41639</v>
      </c>
      <c r="D40" s="1" t="s">
        <v>30</v>
      </c>
      <c r="E40" s="1" t="s">
        <v>31</v>
      </c>
      <c r="F40" s="5">
        <v>150582</v>
      </c>
      <c r="G40" s="1" t="s">
        <v>32</v>
      </c>
      <c r="H40" s="1" t="s">
        <v>33</v>
      </c>
      <c r="J40" s="1" t="s">
        <v>23</v>
      </c>
    </row>
    <row r="41" spans="1:10" ht="12">
      <c r="A41" s="1">
        <f t="shared" si="0"/>
        <v>2013</v>
      </c>
      <c r="B41" s="3">
        <f>_XLL.DATA.MESE(B34,-12*1)</f>
        <v>41275</v>
      </c>
      <c r="C41" s="3">
        <f>_XLL.DATA.MESE(C34,-12*1)</f>
        <v>41639</v>
      </c>
      <c r="D41" s="1" t="s">
        <v>30</v>
      </c>
      <c r="E41" s="1" t="s">
        <v>31</v>
      </c>
      <c r="F41" s="5">
        <v>13012</v>
      </c>
      <c r="G41" s="1" t="s">
        <v>32</v>
      </c>
      <c r="H41" s="1" t="s">
        <v>33</v>
      </c>
      <c r="I41" s="1" t="s">
        <v>21</v>
      </c>
      <c r="J41" s="1" t="s">
        <v>19</v>
      </c>
    </row>
    <row r="42" spans="1:10" ht="12">
      <c r="A42" s="1">
        <f t="shared" si="0"/>
        <v>2012</v>
      </c>
      <c r="B42" s="3">
        <f>_XLL.DATA.MESE(B35,-12*1)</f>
        <v>40909</v>
      </c>
      <c r="C42" s="3">
        <f>_XLL.DATA.MESE(C35,-12*1)</f>
        <v>41274</v>
      </c>
      <c r="D42" s="1" t="s">
        <v>30</v>
      </c>
      <c r="E42" s="1" t="s">
        <v>31</v>
      </c>
      <c r="F42" s="5">
        <v>64585973</v>
      </c>
      <c r="G42" s="1" t="s">
        <v>32</v>
      </c>
      <c r="H42" s="1" t="s">
        <v>33</v>
      </c>
      <c r="J42" s="1" t="s">
        <v>10</v>
      </c>
    </row>
    <row r="43" spans="1:10" ht="12">
      <c r="A43" s="1">
        <f t="shared" si="0"/>
        <v>2012</v>
      </c>
      <c r="B43" s="3">
        <f>_XLL.DATA.MESE(B36,-12*1)</f>
        <v>40909</v>
      </c>
      <c r="C43" s="3">
        <f>_XLL.DATA.MESE(C36,-12*1)</f>
        <v>41274</v>
      </c>
      <c r="D43" s="1" t="s">
        <v>30</v>
      </c>
      <c r="E43" s="1" t="s">
        <v>31</v>
      </c>
      <c r="F43" s="5">
        <v>6808024</v>
      </c>
      <c r="G43" s="1" t="s">
        <v>32</v>
      </c>
      <c r="H43" s="1" t="s">
        <v>33</v>
      </c>
      <c r="J43" s="1" t="s">
        <v>11</v>
      </c>
    </row>
    <row r="44" spans="1:10" ht="12">
      <c r="A44" s="1">
        <f t="shared" si="0"/>
        <v>2012</v>
      </c>
      <c r="B44" s="3">
        <f>_XLL.DATA.MESE(B37,-12*1)</f>
        <v>40909</v>
      </c>
      <c r="C44" s="3">
        <f>_XLL.DATA.MESE(C37,-12*1)</f>
        <v>41274</v>
      </c>
      <c r="D44" s="1" t="s">
        <v>30</v>
      </c>
      <c r="E44" s="1" t="s">
        <v>31</v>
      </c>
      <c r="F44" s="5">
        <v>9035527</v>
      </c>
      <c r="G44" s="1" t="s">
        <v>32</v>
      </c>
      <c r="H44" s="1" t="s">
        <v>33</v>
      </c>
      <c r="J44" s="1" t="s">
        <v>12</v>
      </c>
    </row>
    <row r="45" spans="1:10" ht="12">
      <c r="A45" s="1">
        <f t="shared" si="0"/>
        <v>2012</v>
      </c>
      <c r="B45" s="3">
        <f>_XLL.DATA.MESE(B38,-12*1)</f>
        <v>40909</v>
      </c>
      <c r="C45" s="3">
        <f>_XLL.DATA.MESE(C38,-12*1)</f>
        <v>41274</v>
      </c>
      <c r="D45" s="1" t="s">
        <v>30</v>
      </c>
      <c r="E45" s="1" t="s">
        <v>31</v>
      </c>
      <c r="F45" s="5">
        <v>1042269</v>
      </c>
      <c r="G45" s="1" t="s">
        <v>32</v>
      </c>
      <c r="H45" s="1" t="s">
        <v>33</v>
      </c>
      <c r="J45" s="1" t="s">
        <v>22</v>
      </c>
    </row>
    <row r="46" spans="1:10" ht="12">
      <c r="A46" s="1">
        <f t="shared" si="0"/>
        <v>2012</v>
      </c>
      <c r="B46" s="3">
        <f>_XLL.DATA.MESE(B39,-12*1)</f>
        <v>40909</v>
      </c>
      <c r="C46" s="3">
        <f>_XLL.DATA.MESE(C39,-12*1)</f>
        <v>41274</v>
      </c>
      <c r="D46" s="1" t="s">
        <v>30</v>
      </c>
      <c r="E46" s="1" t="s">
        <v>31</v>
      </c>
      <c r="F46" s="5">
        <v>711735</v>
      </c>
      <c r="G46" s="1" t="s">
        <v>32</v>
      </c>
      <c r="H46" s="1" t="s">
        <v>33</v>
      </c>
      <c r="J46" s="1" t="s">
        <v>13</v>
      </c>
    </row>
    <row r="47" spans="1:10" ht="12">
      <c r="A47" s="1">
        <f t="shared" si="0"/>
        <v>2012</v>
      </c>
      <c r="B47" s="3">
        <f>_XLL.DATA.MESE(B40,-12*1)</f>
        <v>40909</v>
      </c>
      <c r="C47" s="3">
        <f>_XLL.DATA.MESE(C40,-12*1)</f>
        <v>41274</v>
      </c>
      <c r="D47" s="1" t="s">
        <v>30</v>
      </c>
      <c r="E47" s="1" t="s">
        <v>31</v>
      </c>
      <c r="F47" s="5">
        <v>138724</v>
      </c>
      <c r="G47" s="1" t="s">
        <v>32</v>
      </c>
      <c r="H47" s="1" t="s">
        <v>33</v>
      </c>
      <c r="J47" s="1" t="s">
        <v>23</v>
      </c>
    </row>
    <row r="48" spans="1:10" ht="12">
      <c r="A48" s="1">
        <f t="shared" si="0"/>
        <v>2012</v>
      </c>
      <c r="B48" s="3">
        <f>_XLL.DATA.MESE(B41,-12*1)</f>
        <v>40909</v>
      </c>
      <c r="C48" s="3">
        <f>_XLL.DATA.MESE(C41,-12*1)</f>
        <v>41274</v>
      </c>
      <c r="D48" s="1" t="s">
        <v>30</v>
      </c>
      <c r="E48" s="1" t="s">
        <v>31</v>
      </c>
      <c r="F48" s="5">
        <v>9108</v>
      </c>
      <c r="G48" s="1" t="s">
        <v>32</v>
      </c>
      <c r="H48" s="1" t="s">
        <v>33</v>
      </c>
      <c r="I48" s="1" t="s">
        <v>21</v>
      </c>
      <c r="J48" s="1" t="s">
        <v>19</v>
      </c>
    </row>
    <row r="49" spans="1:10" ht="12">
      <c r="A49" s="1">
        <f t="shared" si="0"/>
        <v>2011</v>
      </c>
      <c r="B49" s="3">
        <f>_XLL.DATA.MESE(B42,-12*1)</f>
        <v>40544</v>
      </c>
      <c r="C49" s="3">
        <f>_XLL.DATA.MESE(C42,-12*1)</f>
        <v>40908</v>
      </c>
      <c r="D49" s="1" t="s">
        <v>30</v>
      </c>
      <c r="E49" s="1" t="s">
        <v>31</v>
      </c>
      <c r="F49" s="5">
        <v>59125611</v>
      </c>
      <c r="G49" s="1" t="s">
        <v>32</v>
      </c>
      <c r="H49" s="1" t="s">
        <v>33</v>
      </c>
      <c r="J49" s="1" t="s">
        <v>10</v>
      </c>
    </row>
    <row r="50" spans="1:10" ht="12">
      <c r="A50" s="1">
        <f t="shared" si="0"/>
        <v>2011</v>
      </c>
      <c r="B50" s="3">
        <f>_XLL.DATA.MESE(B43,-12*1)</f>
        <v>40544</v>
      </c>
      <c r="C50" s="3">
        <f>_XLL.DATA.MESE(C43,-12*1)</f>
        <v>40908</v>
      </c>
      <c r="D50" s="1" t="s">
        <v>30</v>
      </c>
      <c r="E50" s="1" t="s">
        <v>31</v>
      </c>
      <c r="F50" s="5">
        <v>4561371</v>
      </c>
      <c r="G50" s="1" t="s">
        <v>32</v>
      </c>
      <c r="H50" s="1" t="s">
        <v>33</v>
      </c>
      <c r="J50" s="1" t="s">
        <v>11</v>
      </c>
    </row>
    <row r="51" spans="1:10" ht="12">
      <c r="A51" s="1">
        <f t="shared" si="0"/>
        <v>2011</v>
      </c>
      <c r="B51" s="3">
        <f>_XLL.DATA.MESE(B44,-12*1)</f>
        <v>40544</v>
      </c>
      <c r="C51" s="3">
        <f>_XLL.DATA.MESE(C44,-12*1)</f>
        <v>40908</v>
      </c>
      <c r="D51" s="1" t="s">
        <v>30</v>
      </c>
      <c r="E51" s="1" t="s">
        <v>31</v>
      </c>
      <c r="F51" s="5">
        <v>6850192</v>
      </c>
      <c r="G51" s="1" t="s">
        <v>32</v>
      </c>
      <c r="H51" s="1" t="s">
        <v>33</v>
      </c>
      <c r="J51" s="1" t="s">
        <v>12</v>
      </c>
    </row>
    <row r="52" spans="1:10" ht="12">
      <c r="A52" s="1">
        <f t="shared" si="0"/>
        <v>2011</v>
      </c>
      <c r="B52" s="3">
        <f>_XLL.DATA.MESE(B45,-12*1)</f>
        <v>40544</v>
      </c>
      <c r="C52" s="3">
        <f>_XLL.DATA.MESE(C45,-12*1)</f>
        <v>40908</v>
      </c>
      <c r="D52" s="1" t="s">
        <v>30</v>
      </c>
      <c r="E52" s="1" t="s">
        <v>31</v>
      </c>
      <c r="F52" s="5">
        <v>721561</v>
      </c>
      <c r="G52" s="1" t="s">
        <v>32</v>
      </c>
      <c r="H52" s="1" t="s">
        <v>33</v>
      </c>
      <c r="J52" s="1" t="s">
        <v>22</v>
      </c>
    </row>
    <row r="53" spans="1:10" ht="12">
      <c r="A53" s="1">
        <f t="shared" si="0"/>
        <v>2011</v>
      </c>
      <c r="B53" s="3">
        <f>_XLL.DATA.MESE(B46,-12*1)</f>
        <v>40544</v>
      </c>
      <c r="C53" s="3">
        <f>_XLL.DATA.MESE(C46,-12*1)</f>
        <v>40908</v>
      </c>
      <c r="D53" s="1" t="s">
        <v>30</v>
      </c>
      <c r="E53" s="1" t="s">
        <v>31</v>
      </c>
      <c r="F53" s="5">
        <v>532754</v>
      </c>
      <c r="G53" s="1" t="s">
        <v>32</v>
      </c>
      <c r="H53" s="1" t="s">
        <v>33</v>
      </c>
      <c r="J53" s="1" t="s">
        <v>13</v>
      </c>
    </row>
    <row r="54" spans="1:10" ht="12">
      <c r="A54" s="1">
        <f t="shared" si="0"/>
        <v>2011</v>
      </c>
      <c r="B54" s="3">
        <f>_XLL.DATA.MESE(B47,-12*1)</f>
        <v>40544</v>
      </c>
      <c r="C54" s="3">
        <f>_XLL.DATA.MESE(C47,-12*1)</f>
        <v>40908</v>
      </c>
      <c r="D54" s="1" t="s">
        <v>30</v>
      </c>
      <c r="E54" s="1" t="s">
        <v>31</v>
      </c>
      <c r="F54" s="5">
        <v>103302</v>
      </c>
      <c r="G54" s="1" t="s">
        <v>32</v>
      </c>
      <c r="H54" s="1" t="s">
        <v>33</v>
      </c>
      <c r="J54" s="1" t="s">
        <v>23</v>
      </c>
    </row>
    <row r="55" spans="1:10" ht="12">
      <c r="A55" s="1">
        <f t="shared" si="0"/>
        <v>2011</v>
      </c>
      <c r="B55" s="3">
        <f>_XLL.DATA.MESE(B48,-12*1)</f>
        <v>40544</v>
      </c>
      <c r="C55" s="3">
        <f>_XLL.DATA.MESE(C48,-12*1)</f>
        <v>40908</v>
      </c>
      <c r="D55" s="1" t="s">
        <v>30</v>
      </c>
      <c r="E55" s="1" t="s">
        <v>31</v>
      </c>
      <c r="F55" s="5">
        <v>22128</v>
      </c>
      <c r="G55" s="1" t="s">
        <v>32</v>
      </c>
      <c r="H55" s="1" t="s">
        <v>33</v>
      </c>
      <c r="I55" s="1" t="s">
        <v>21</v>
      </c>
      <c r="J55" s="1" t="s">
        <v>19</v>
      </c>
    </row>
    <row r="56" spans="1:10" ht="12">
      <c r="A56" s="1">
        <f t="shared" si="0"/>
        <v>2010</v>
      </c>
      <c r="B56" s="3">
        <f>_XLL.DATA.MESE(B49,-12*1)</f>
        <v>40179</v>
      </c>
      <c r="C56" s="3">
        <f>_XLL.DATA.MESE(C49,-12*1)</f>
        <v>40543</v>
      </c>
      <c r="D56" s="1" t="s">
        <v>30</v>
      </c>
      <c r="E56" s="1" t="s">
        <v>31</v>
      </c>
      <c r="F56" s="5">
        <v>64369059</v>
      </c>
      <c r="G56" s="1" t="s">
        <v>32</v>
      </c>
      <c r="H56" s="1" t="s">
        <v>33</v>
      </c>
      <c r="J56" s="1" t="s">
        <v>10</v>
      </c>
    </row>
    <row r="57" spans="1:10" ht="12">
      <c r="A57" s="1">
        <f t="shared" si="0"/>
        <v>2010</v>
      </c>
      <c r="B57" s="3">
        <f>_XLL.DATA.MESE(B50,-12*1)</f>
        <v>40179</v>
      </c>
      <c r="C57" s="3">
        <f>_XLL.DATA.MESE(C50,-12*1)</f>
        <v>40543</v>
      </c>
      <c r="D57" s="1" t="s">
        <v>30</v>
      </c>
      <c r="E57" s="1" t="s">
        <v>31</v>
      </c>
      <c r="F57" s="5">
        <v>5667044</v>
      </c>
      <c r="G57" s="1" t="s">
        <v>32</v>
      </c>
      <c r="H57" s="1" t="s">
        <v>33</v>
      </c>
      <c r="J57" s="1" t="s">
        <v>11</v>
      </c>
    </row>
    <row r="58" spans="1:10" ht="12">
      <c r="A58" s="1">
        <f t="shared" si="0"/>
        <v>2010</v>
      </c>
      <c r="B58" s="3">
        <f>_XLL.DATA.MESE(B51,-12*1)</f>
        <v>40179</v>
      </c>
      <c r="C58" s="3">
        <f>_XLL.DATA.MESE(C51,-12*1)</f>
        <v>40543</v>
      </c>
      <c r="D58" s="1" t="s">
        <v>30</v>
      </c>
      <c r="E58" s="1" t="s">
        <v>31</v>
      </c>
      <c r="F58" s="5">
        <v>8178227</v>
      </c>
      <c r="G58" s="1" t="s">
        <v>32</v>
      </c>
      <c r="H58" s="1" t="s">
        <v>33</v>
      </c>
      <c r="J58" s="1" t="s">
        <v>12</v>
      </c>
    </row>
    <row r="59" spans="1:10" ht="12">
      <c r="A59" s="1">
        <f t="shared" si="0"/>
        <v>2010</v>
      </c>
      <c r="B59" s="3">
        <f>_XLL.DATA.MESE(B52,-12*1)</f>
        <v>40179</v>
      </c>
      <c r="C59" s="3">
        <f>_XLL.DATA.MESE(C52,-12*1)</f>
        <v>40543</v>
      </c>
      <c r="D59" s="1" t="s">
        <v>30</v>
      </c>
      <c r="E59" s="1" t="s">
        <v>31</v>
      </c>
      <c r="F59" s="5">
        <v>884181</v>
      </c>
      <c r="G59" s="1" t="s">
        <v>32</v>
      </c>
      <c r="H59" s="1" t="s">
        <v>33</v>
      </c>
      <c r="J59" s="1" t="s">
        <v>22</v>
      </c>
    </row>
    <row r="60" spans="1:10" ht="12">
      <c r="A60" s="1">
        <f t="shared" si="0"/>
        <v>2010</v>
      </c>
      <c r="B60" s="3">
        <f>_XLL.DATA.MESE(B53,-12*1)</f>
        <v>40179</v>
      </c>
      <c r="C60" s="3">
        <f>_XLL.DATA.MESE(C53,-12*1)</f>
        <v>40543</v>
      </c>
      <c r="D60" s="1" t="s">
        <v>30</v>
      </c>
      <c r="E60" s="1" t="s">
        <v>31</v>
      </c>
      <c r="F60" s="5">
        <v>482847</v>
      </c>
      <c r="G60" s="1" t="s">
        <v>32</v>
      </c>
      <c r="H60" s="1" t="s">
        <v>33</v>
      </c>
      <c r="J60" s="1" t="s">
        <v>13</v>
      </c>
    </row>
    <row r="61" spans="1:10" ht="12">
      <c r="A61" s="1">
        <f t="shared" si="0"/>
        <v>2010</v>
      </c>
      <c r="B61" s="3">
        <f>_XLL.DATA.MESE(B54,-12*1)</f>
        <v>40179</v>
      </c>
      <c r="C61" s="3">
        <f>_XLL.DATA.MESE(C54,-12*1)</f>
        <v>40543</v>
      </c>
      <c r="D61" s="1" t="s">
        <v>30</v>
      </c>
      <c r="E61" s="1" t="s">
        <v>31</v>
      </c>
      <c r="F61" s="5">
        <v>110888</v>
      </c>
      <c r="G61" s="1" t="s">
        <v>32</v>
      </c>
      <c r="H61" s="1" t="s">
        <v>33</v>
      </c>
      <c r="J61" s="1" t="s">
        <v>23</v>
      </c>
    </row>
    <row r="62" spans="1:10" ht="12">
      <c r="A62" s="1">
        <f t="shared" si="0"/>
        <v>2010</v>
      </c>
      <c r="B62" s="3">
        <f>_XLL.DATA.MESE(B55,-12*1)</f>
        <v>40179</v>
      </c>
      <c r="C62" s="3">
        <f>_XLL.DATA.MESE(C55,-12*1)</f>
        <v>40543</v>
      </c>
      <c r="D62" s="1" t="s">
        <v>30</v>
      </c>
      <c r="E62" s="1" t="s">
        <v>31</v>
      </c>
      <c r="F62" s="5">
        <v>152898</v>
      </c>
      <c r="G62" s="1" t="s">
        <v>32</v>
      </c>
      <c r="H62" s="1" t="s">
        <v>33</v>
      </c>
      <c r="I62" s="1" t="s">
        <v>24</v>
      </c>
      <c r="J62" s="1" t="s">
        <v>19</v>
      </c>
    </row>
    <row r="63" spans="1:10" ht="12">
      <c r="A63" s="1">
        <f t="shared" si="0"/>
        <v>2009</v>
      </c>
      <c r="B63" s="3">
        <f>_XLL.DATA.MESE(B56,-12*1)</f>
        <v>39814</v>
      </c>
      <c r="C63" s="3">
        <f>_XLL.DATA.MESE(C56,-12*1)</f>
        <v>40178</v>
      </c>
      <c r="D63" s="1" t="s">
        <v>30</v>
      </c>
      <c r="E63" s="1" t="s">
        <v>31</v>
      </c>
      <c r="F63" s="5">
        <v>64852515</v>
      </c>
      <c r="G63" s="1" t="s">
        <v>32</v>
      </c>
      <c r="H63" s="1" t="s">
        <v>33</v>
      </c>
      <c r="J63" s="1" t="s">
        <v>10</v>
      </c>
    </row>
    <row r="64" spans="1:10" ht="12">
      <c r="A64" s="1">
        <f t="shared" si="0"/>
        <v>2009</v>
      </c>
      <c r="B64" s="3">
        <f>_XLL.DATA.MESE(B57,-12*1)</f>
        <v>39814</v>
      </c>
      <c r="C64" s="3">
        <f>_XLL.DATA.MESE(C57,-12*1)</f>
        <v>40178</v>
      </c>
      <c r="D64" s="1" t="s">
        <v>30</v>
      </c>
      <c r="E64" s="1" t="s">
        <v>31</v>
      </c>
      <c r="F64" s="5">
        <v>5629518</v>
      </c>
      <c r="G64" s="1" t="s">
        <v>32</v>
      </c>
      <c r="H64" s="1" t="s">
        <v>33</v>
      </c>
      <c r="J64" s="1" t="s">
        <v>11</v>
      </c>
    </row>
    <row r="65" spans="1:10" ht="12">
      <c r="A65" s="1">
        <f t="shared" si="0"/>
        <v>2009</v>
      </c>
      <c r="B65" s="3">
        <f>_XLL.DATA.MESE(B58,-12*1)</f>
        <v>39814</v>
      </c>
      <c r="C65" s="3">
        <f>_XLL.DATA.MESE(C58,-12*1)</f>
        <v>40178</v>
      </c>
      <c r="D65" s="1" t="s">
        <v>30</v>
      </c>
      <c r="E65" s="1" t="s">
        <v>31</v>
      </c>
      <c r="F65" s="5">
        <v>4175724</v>
      </c>
      <c r="G65" s="1" t="s">
        <v>32</v>
      </c>
      <c r="H65" s="1" t="s">
        <v>33</v>
      </c>
      <c r="I65" s="1" t="s">
        <v>27</v>
      </c>
      <c r="J65" s="1" t="s">
        <v>25</v>
      </c>
    </row>
    <row r="66" spans="1:10" ht="12">
      <c r="A66" s="1">
        <f t="shared" si="0"/>
        <v>2009</v>
      </c>
      <c r="B66" s="3">
        <f>_XLL.DATA.MESE(B59,-12*1)</f>
        <v>39814</v>
      </c>
      <c r="C66" s="3">
        <f>_XLL.DATA.MESE(C59,-12*1)</f>
        <v>40178</v>
      </c>
      <c r="D66" s="1" t="s">
        <v>30</v>
      </c>
      <c r="E66" s="1" t="s">
        <v>31</v>
      </c>
      <c r="F66" s="5">
        <v>877248</v>
      </c>
      <c r="G66" s="1" t="s">
        <v>32</v>
      </c>
      <c r="H66" s="1" t="s">
        <v>33</v>
      </c>
      <c r="J66" s="1" t="s">
        <v>22</v>
      </c>
    </row>
    <row r="67" spans="1:10" ht="12">
      <c r="A67" s="1">
        <f aca="true" t="shared" si="1" ref="A67:A97">YEAR(B67)</f>
        <v>2009</v>
      </c>
      <c r="B67" s="3">
        <f>_XLL.DATA.MESE(B60,-12*1)</f>
        <v>39814</v>
      </c>
      <c r="C67" s="3">
        <f>_XLL.DATA.MESE(C60,-12*1)</f>
        <v>40178</v>
      </c>
      <c r="D67" s="1" t="s">
        <v>30</v>
      </c>
      <c r="E67" s="1" t="s">
        <v>31</v>
      </c>
      <c r="F67" s="5">
        <v>402826</v>
      </c>
      <c r="G67" s="1" t="s">
        <v>32</v>
      </c>
      <c r="H67" s="1" t="s">
        <v>33</v>
      </c>
      <c r="J67" s="1" t="s">
        <v>13</v>
      </c>
    </row>
    <row r="68" spans="1:10" ht="12">
      <c r="A68" s="1">
        <f t="shared" si="1"/>
        <v>2009</v>
      </c>
      <c r="B68" s="3">
        <f>_XLL.DATA.MESE(B61,-12*1)</f>
        <v>39814</v>
      </c>
      <c r="C68" s="3">
        <f>_XLL.DATA.MESE(C61,-12*1)</f>
        <v>40178</v>
      </c>
      <c r="D68" s="1" t="s">
        <v>30</v>
      </c>
      <c r="E68" s="1" t="s">
        <v>31</v>
      </c>
      <c r="F68" s="5">
        <v>112257</v>
      </c>
      <c r="G68" s="1" t="s">
        <v>32</v>
      </c>
      <c r="H68" s="1" t="s">
        <v>33</v>
      </c>
      <c r="J68" s="1" t="s">
        <v>23</v>
      </c>
    </row>
    <row r="69" spans="1:10" ht="12">
      <c r="A69" s="1">
        <f t="shared" si="1"/>
        <v>2009</v>
      </c>
      <c r="B69" s="3">
        <f>_XLL.DATA.MESE(B62,-12*1)</f>
        <v>39814</v>
      </c>
      <c r="C69" s="3">
        <f>_XLL.DATA.MESE(C62,-12*1)</f>
        <v>40178</v>
      </c>
      <c r="D69" s="1" t="s">
        <v>30</v>
      </c>
      <c r="E69" s="1" t="s">
        <v>31</v>
      </c>
      <c r="F69" s="5">
        <v>181173</v>
      </c>
      <c r="G69" s="1" t="s">
        <v>32</v>
      </c>
      <c r="H69" s="1" t="s">
        <v>33</v>
      </c>
      <c r="I69" s="1" t="s">
        <v>26</v>
      </c>
      <c r="J69" s="1" t="s">
        <v>19</v>
      </c>
    </row>
    <row r="70" spans="1:10" ht="12">
      <c r="A70" s="1">
        <f t="shared" si="1"/>
        <v>2008</v>
      </c>
      <c r="B70" s="3">
        <f>_XLL.DATA.MESE(B63,-12*1)</f>
        <v>39448</v>
      </c>
      <c r="C70" s="3">
        <f>_XLL.DATA.MESE(C63,-12*1)</f>
        <v>39813</v>
      </c>
      <c r="D70" s="1" t="s">
        <v>30</v>
      </c>
      <c r="E70" s="1" t="s">
        <v>31</v>
      </c>
      <c r="F70" s="5">
        <v>68860533</v>
      </c>
      <c r="G70" s="1" t="s">
        <v>32</v>
      </c>
      <c r="H70" s="1" t="s">
        <v>33</v>
      </c>
      <c r="J70" s="1" t="s">
        <v>10</v>
      </c>
    </row>
    <row r="71" spans="1:10" ht="12">
      <c r="A71" s="1">
        <f t="shared" si="1"/>
        <v>2008</v>
      </c>
      <c r="B71" s="3">
        <f>_XLL.DATA.MESE(B64,-12*1)</f>
        <v>39448</v>
      </c>
      <c r="C71" s="3">
        <f>_XLL.DATA.MESE(C64,-12*1)</f>
        <v>39813</v>
      </c>
      <c r="D71" s="1" t="s">
        <v>30</v>
      </c>
      <c r="E71" s="1" t="s">
        <v>31</v>
      </c>
      <c r="F71" s="5">
        <v>7068986</v>
      </c>
      <c r="G71" s="1" t="s">
        <v>32</v>
      </c>
      <c r="H71" s="1" t="s">
        <v>33</v>
      </c>
      <c r="J71" s="1" t="s">
        <v>11</v>
      </c>
    </row>
    <row r="72" spans="1:10" ht="12">
      <c r="A72" s="1">
        <f t="shared" si="1"/>
        <v>2008</v>
      </c>
      <c r="B72" s="3">
        <f>_XLL.DATA.MESE(B65,-12*1)</f>
        <v>39448</v>
      </c>
      <c r="C72" s="3">
        <f>_XLL.DATA.MESE(C65,-12*1)</f>
        <v>39813</v>
      </c>
      <c r="D72" s="1" t="s">
        <v>30</v>
      </c>
      <c r="E72" s="1" t="s">
        <v>31</v>
      </c>
      <c r="F72" s="5">
        <v>4240246</v>
      </c>
      <c r="G72" s="1" t="s">
        <v>32</v>
      </c>
      <c r="H72" s="1" t="s">
        <v>33</v>
      </c>
      <c r="J72" s="1" t="s">
        <v>28</v>
      </c>
    </row>
    <row r="73" spans="1:10" ht="12">
      <c r="A73" s="1">
        <f t="shared" si="1"/>
        <v>2008</v>
      </c>
      <c r="B73" s="3">
        <f>_XLL.DATA.MESE(B66,-12*1)</f>
        <v>39448</v>
      </c>
      <c r="C73" s="3">
        <f>_XLL.DATA.MESE(C66,-12*1)</f>
        <v>39813</v>
      </c>
      <c r="D73" s="1" t="s">
        <v>30</v>
      </c>
      <c r="E73" s="1" t="s">
        <v>31</v>
      </c>
      <c r="F73" s="5">
        <v>921242</v>
      </c>
      <c r="G73" s="1" t="s">
        <v>32</v>
      </c>
      <c r="H73" s="1" t="s">
        <v>33</v>
      </c>
      <c r="J73" s="1" t="s">
        <v>22</v>
      </c>
    </row>
    <row r="74" spans="1:10" ht="12">
      <c r="A74" s="1">
        <f t="shared" si="1"/>
        <v>2008</v>
      </c>
      <c r="B74" s="3">
        <f>_XLL.DATA.MESE(B67,-12*1)</f>
        <v>39448</v>
      </c>
      <c r="C74" s="3">
        <f>_XLL.DATA.MESE(C67,-12*1)</f>
        <v>39813</v>
      </c>
      <c r="D74" s="1" t="s">
        <v>30</v>
      </c>
      <c r="E74" s="1" t="s">
        <v>31</v>
      </c>
      <c r="F74" s="5">
        <v>455579</v>
      </c>
      <c r="G74" s="1" t="s">
        <v>32</v>
      </c>
      <c r="H74" s="1" t="s">
        <v>33</v>
      </c>
      <c r="J74" s="1" t="s">
        <v>13</v>
      </c>
    </row>
    <row r="75" spans="1:10" ht="12">
      <c r="A75" s="1">
        <f t="shared" si="1"/>
        <v>2008</v>
      </c>
      <c r="B75" s="3">
        <f>_XLL.DATA.MESE(B68,-12*1)</f>
        <v>39448</v>
      </c>
      <c r="C75" s="3">
        <f>_XLL.DATA.MESE(C68,-12*1)</f>
        <v>39813</v>
      </c>
      <c r="D75" s="1" t="s">
        <v>30</v>
      </c>
      <c r="E75" s="1" t="s">
        <v>31</v>
      </c>
      <c r="F75" s="5">
        <v>123580</v>
      </c>
      <c r="G75" s="1" t="s">
        <v>32</v>
      </c>
      <c r="H75" s="1" t="s">
        <v>33</v>
      </c>
      <c r="J75" s="1" t="s">
        <v>23</v>
      </c>
    </row>
    <row r="76" spans="1:10" ht="12">
      <c r="A76" s="1">
        <f t="shared" si="1"/>
        <v>2008</v>
      </c>
      <c r="B76" s="3">
        <f>_XLL.DATA.MESE(B69,-12*1)</f>
        <v>39448</v>
      </c>
      <c r="C76" s="3">
        <f>_XLL.DATA.MESE(C69,-12*1)</f>
        <v>39813</v>
      </c>
      <c r="D76" s="1" t="s">
        <v>30</v>
      </c>
      <c r="E76" s="1" t="s">
        <v>31</v>
      </c>
      <c r="F76" s="5">
        <v>203656</v>
      </c>
      <c r="G76" s="1" t="s">
        <v>32</v>
      </c>
      <c r="H76" s="1" t="s">
        <v>33</v>
      </c>
      <c r="I76" s="1" t="s">
        <v>26</v>
      </c>
      <c r="J76" s="1" t="s">
        <v>14</v>
      </c>
    </row>
    <row r="77" spans="1:10" ht="12">
      <c r="A77" s="1">
        <f t="shared" si="1"/>
        <v>2007</v>
      </c>
      <c r="B77" s="3">
        <f>_XLL.DATA.MESE(B70,-12*1)</f>
        <v>39083</v>
      </c>
      <c r="C77" s="3">
        <f>_XLL.DATA.MESE(C70,-12*1)</f>
        <v>39447</v>
      </c>
      <c r="D77" s="1" t="s">
        <v>30</v>
      </c>
      <c r="E77" s="1" t="s">
        <v>31</v>
      </c>
      <c r="F77" s="5">
        <v>69136467</v>
      </c>
      <c r="G77" s="1" t="s">
        <v>32</v>
      </c>
      <c r="H77" s="1" t="s">
        <v>33</v>
      </c>
      <c r="J77" s="1" t="s">
        <v>10</v>
      </c>
    </row>
    <row r="78" spans="1:10" ht="12">
      <c r="A78" s="1">
        <f t="shared" si="1"/>
        <v>2007</v>
      </c>
      <c r="B78" s="3">
        <f>_XLL.DATA.MESE(B71,-12*1)</f>
        <v>39083</v>
      </c>
      <c r="C78" s="3">
        <f>_XLL.DATA.MESE(C71,-12*1)</f>
        <v>39447</v>
      </c>
      <c r="D78" s="1" t="s">
        <v>30</v>
      </c>
      <c r="E78" s="1" t="s">
        <v>31</v>
      </c>
      <c r="F78" s="5">
        <v>6690593</v>
      </c>
      <c r="G78" s="1" t="s">
        <v>32</v>
      </c>
      <c r="H78" s="1" t="s">
        <v>33</v>
      </c>
      <c r="J78" s="1" t="s">
        <v>11</v>
      </c>
    </row>
    <row r="79" spans="1:10" ht="12">
      <c r="A79" s="1">
        <f t="shared" si="1"/>
        <v>2007</v>
      </c>
      <c r="B79" s="3">
        <f>_XLL.DATA.MESE(B72,-12*1)</f>
        <v>39083</v>
      </c>
      <c r="C79" s="3">
        <f>_XLL.DATA.MESE(C72,-12*1)</f>
        <v>39447</v>
      </c>
      <c r="D79" s="1" t="s">
        <v>30</v>
      </c>
      <c r="E79" s="1" t="s">
        <v>31</v>
      </c>
      <c r="F79" s="5">
        <v>4349281</v>
      </c>
      <c r="G79" s="1" t="s">
        <v>32</v>
      </c>
      <c r="H79" s="1" t="s">
        <v>33</v>
      </c>
      <c r="J79" s="1" t="s">
        <v>28</v>
      </c>
    </row>
    <row r="80" spans="1:10" ht="12">
      <c r="A80" s="1">
        <f t="shared" si="1"/>
        <v>2007</v>
      </c>
      <c r="B80" s="3">
        <f>_XLL.DATA.MESE(B73,-12*1)</f>
        <v>39083</v>
      </c>
      <c r="C80" s="3">
        <f>_XLL.DATA.MESE(C73,-12*1)</f>
        <v>39447</v>
      </c>
      <c r="D80" s="1" t="s">
        <v>30</v>
      </c>
      <c r="E80" s="1" t="s">
        <v>31</v>
      </c>
      <c r="F80" s="5">
        <v>1717384</v>
      </c>
      <c r="G80" s="1" t="s">
        <v>32</v>
      </c>
      <c r="H80" s="1" t="s">
        <v>33</v>
      </c>
      <c r="J80" s="1" t="s">
        <v>22</v>
      </c>
    </row>
    <row r="81" spans="1:10" ht="12">
      <c r="A81" s="1">
        <f t="shared" si="1"/>
        <v>2007</v>
      </c>
      <c r="B81" s="3">
        <f>_XLL.DATA.MESE(B74,-12*1)</f>
        <v>39083</v>
      </c>
      <c r="C81" s="3">
        <f>_XLL.DATA.MESE(C74,-12*1)</f>
        <v>39447</v>
      </c>
      <c r="D81" s="1" t="s">
        <v>30</v>
      </c>
      <c r="E81" s="1" t="s">
        <v>31</v>
      </c>
      <c r="F81" s="5">
        <v>411708</v>
      </c>
      <c r="G81" s="1" t="s">
        <v>32</v>
      </c>
      <c r="H81" s="1" t="s">
        <v>33</v>
      </c>
      <c r="J81" s="1" t="s">
        <v>13</v>
      </c>
    </row>
    <row r="82" spans="1:10" ht="12">
      <c r="A82" s="1">
        <f t="shared" si="1"/>
        <v>2007</v>
      </c>
      <c r="B82" s="3">
        <f>_XLL.DATA.MESE(B75,-12*1)</f>
        <v>39083</v>
      </c>
      <c r="C82" s="3">
        <f>_XLL.DATA.MESE(C75,-12*1)</f>
        <v>39447</v>
      </c>
      <c r="D82" s="1" t="s">
        <v>30</v>
      </c>
      <c r="E82" s="1" t="s">
        <v>31</v>
      </c>
      <c r="F82" s="5">
        <v>119867</v>
      </c>
      <c r="G82" s="1" t="s">
        <v>32</v>
      </c>
      <c r="H82" s="1" t="s">
        <v>33</v>
      </c>
      <c r="J82" s="1" t="s">
        <v>23</v>
      </c>
    </row>
    <row r="83" spans="1:10" ht="12">
      <c r="A83" s="1">
        <f t="shared" si="1"/>
        <v>2007</v>
      </c>
      <c r="B83" s="3">
        <f>_XLL.DATA.MESE(B76,-12*1)</f>
        <v>39083</v>
      </c>
      <c r="C83" s="3">
        <f>_XLL.DATA.MESE(C76,-12*1)</f>
        <v>39447</v>
      </c>
      <c r="D83" s="1" t="s">
        <v>30</v>
      </c>
      <c r="E83" s="1" t="s">
        <v>31</v>
      </c>
      <c r="F83" s="5">
        <v>179826</v>
      </c>
      <c r="G83" s="1" t="s">
        <v>32</v>
      </c>
      <c r="H83" s="1" t="s">
        <v>33</v>
      </c>
      <c r="I83" s="1" t="s">
        <v>29</v>
      </c>
      <c r="J83" s="1" t="s">
        <v>14</v>
      </c>
    </row>
    <row r="84" spans="1:10" ht="12">
      <c r="A84" s="1">
        <f t="shared" si="1"/>
        <v>2006</v>
      </c>
      <c r="B84" s="3">
        <f>_XLL.DATA.MESE(B77,-12*1)</f>
        <v>38718</v>
      </c>
      <c r="C84" s="3">
        <f>_XLL.DATA.MESE(C77,-12*1)</f>
        <v>39082</v>
      </c>
      <c r="D84" s="1" t="s">
        <v>30</v>
      </c>
      <c r="E84" s="1" t="s">
        <v>31</v>
      </c>
      <c r="F84" s="5">
        <v>67269638</v>
      </c>
      <c r="G84" s="1" t="s">
        <v>32</v>
      </c>
      <c r="H84" s="1" t="s">
        <v>33</v>
      </c>
      <c r="J84" s="1" t="s">
        <v>10</v>
      </c>
    </row>
    <row r="85" spans="1:10" ht="12">
      <c r="A85" s="1">
        <f t="shared" si="1"/>
        <v>2006</v>
      </c>
      <c r="B85" s="3">
        <f>_XLL.DATA.MESE(B78,-12*1)</f>
        <v>38718</v>
      </c>
      <c r="C85" s="3">
        <f>_XLL.DATA.MESE(C78,-12*1)</f>
        <v>39082</v>
      </c>
      <c r="D85" s="1" t="s">
        <v>30</v>
      </c>
      <c r="E85" s="1" t="s">
        <v>31</v>
      </c>
      <c r="F85" s="5">
        <v>5506820</v>
      </c>
      <c r="G85" s="1" t="s">
        <v>32</v>
      </c>
      <c r="H85" s="1" t="s">
        <v>33</v>
      </c>
      <c r="J85" s="1" t="s">
        <v>11</v>
      </c>
    </row>
    <row r="86" spans="1:10" ht="12">
      <c r="A86" s="1">
        <f t="shared" si="1"/>
        <v>2006</v>
      </c>
      <c r="B86" s="3">
        <f>_XLL.DATA.MESE(B79,-12*1)</f>
        <v>38718</v>
      </c>
      <c r="C86" s="3">
        <f>_XLL.DATA.MESE(C79,-12*1)</f>
        <v>39082</v>
      </c>
      <c r="D86" s="1" t="s">
        <v>30</v>
      </c>
      <c r="E86" s="1" t="s">
        <v>31</v>
      </c>
      <c r="F86" s="5">
        <v>3836646</v>
      </c>
      <c r="G86" s="1" t="s">
        <v>32</v>
      </c>
      <c r="H86" s="1" t="s">
        <v>33</v>
      </c>
      <c r="J86" s="1" t="s">
        <v>28</v>
      </c>
    </row>
    <row r="87" spans="1:10" ht="12">
      <c r="A87" s="1">
        <f t="shared" si="1"/>
        <v>2006</v>
      </c>
      <c r="B87" s="3">
        <f>_XLL.DATA.MESE(B80,-12*1)</f>
        <v>38718</v>
      </c>
      <c r="C87" s="3">
        <f>_XLL.DATA.MESE(C80,-12*1)</f>
        <v>39082</v>
      </c>
      <c r="D87" s="1" t="s">
        <v>30</v>
      </c>
      <c r="E87" s="1" t="s">
        <v>31</v>
      </c>
      <c r="F87" s="5">
        <v>1693615</v>
      </c>
      <c r="G87" s="1" t="s">
        <v>32</v>
      </c>
      <c r="H87" s="1" t="s">
        <v>33</v>
      </c>
      <c r="J87" s="1" t="s">
        <v>22</v>
      </c>
    </row>
    <row r="88" spans="1:10" ht="12">
      <c r="A88" s="1">
        <f t="shared" si="1"/>
        <v>2006</v>
      </c>
      <c r="B88" s="3">
        <f>_XLL.DATA.MESE(B81,-12*1)</f>
        <v>38718</v>
      </c>
      <c r="C88" s="3">
        <f>_XLL.DATA.MESE(C81,-12*1)</f>
        <v>39082</v>
      </c>
      <c r="D88" s="1" t="s">
        <v>30</v>
      </c>
      <c r="E88" s="1" t="s">
        <v>31</v>
      </c>
      <c r="F88" s="5">
        <v>368710</v>
      </c>
      <c r="G88" s="1" t="s">
        <v>32</v>
      </c>
      <c r="H88" s="1" t="s">
        <v>33</v>
      </c>
      <c r="J88" s="1" t="s">
        <v>13</v>
      </c>
    </row>
    <row r="89" spans="1:10" ht="12">
      <c r="A89" s="1">
        <f t="shared" si="1"/>
        <v>2006</v>
      </c>
      <c r="B89" s="3">
        <f>_XLL.DATA.MESE(B82,-12*1)</f>
        <v>38718</v>
      </c>
      <c r="C89" s="3">
        <f>_XLL.DATA.MESE(C82,-12*1)</f>
        <v>39082</v>
      </c>
      <c r="D89" s="1" t="s">
        <v>30</v>
      </c>
      <c r="E89" s="1" t="s">
        <v>31</v>
      </c>
      <c r="F89" s="5">
        <v>110547</v>
      </c>
      <c r="G89" s="1" t="s">
        <v>32</v>
      </c>
      <c r="H89" s="1" t="s">
        <v>33</v>
      </c>
      <c r="J89" s="1" t="s">
        <v>23</v>
      </c>
    </row>
    <row r="90" spans="1:10" ht="12">
      <c r="A90" s="1">
        <f t="shared" si="1"/>
        <v>2006</v>
      </c>
      <c r="B90" s="3">
        <f>_XLL.DATA.MESE(B83,-12*1)</f>
        <v>38718</v>
      </c>
      <c r="C90" s="3">
        <f>_XLL.DATA.MESE(C83,-12*1)</f>
        <v>39082</v>
      </c>
      <c r="D90" s="1" t="s">
        <v>30</v>
      </c>
      <c r="E90" s="1" t="s">
        <v>31</v>
      </c>
      <c r="F90" s="5">
        <v>157935</v>
      </c>
      <c r="G90" s="1" t="s">
        <v>32</v>
      </c>
      <c r="H90" s="1" t="s">
        <v>33</v>
      </c>
      <c r="I90" s="1" t="s">
        <v>29</v>
      </c>
      <c r="J90" s="1" t="s">
        <v>14</v>
      </c>
    </row>
    <row r="91" spans="1:10" ht="12">
      <c r="A91" s="1">
        <f t="shared" si="1"/>
        <v>2005</v>
      </c>
      <c r="B91" s="3">
        <f>_XLL.DATA.MESE(B84,-12*1)</f>
        <v>38353</v>
      </c>
      <c r="C91" s="3">
        <f>_XLL.DATA.MESE(C84,-12*1)</f>
        <v>38717</v>
      </c>
      <c r="D91" s="1" t="s">
        <v>30</v>
      </c>
      <c r="E91" s="1" t="s">
        <v>31</v>
      </c>
      <c r="F91" s="5">
        <v>63004560</v>
      </c>
      <c r="G91" s="1" t="s">
        <v>32</v>
      </c>
      <c r="H91" s="1" t="s">
        <v>33</v>
      </c>
      <c r="J91" s="1" t="s">
        <v>10</v>
      </c>
    </row>
    <row r="92" spans="1:10" ht="12">
      <c r="A92" s="1">
        <f t="shared" si="1"/>
        <v>2005</v>
      </c>
      <c r="B92" s="3">
        <f>_XLL.DATA.MESE(B85,-12*1)</f>
        <v>38353</v>
      </c>
      <c r="C92" s="3">
        <f>_XLL.DATA.MESE(C85,-12*1)</f>
        <v>38717</v>
      </c>
      <c r="D92" s="1" t="s">
        <v>30</v>
      </c>
      <c r="E92" s="1" t="s">
        <v>31</v>
      </c>
      <c r="F92" s="5">
        <v>5098583</v>
      </c>
      <c r="G92" s="1" t="s">
        <v>32</v>
      </c>
      <c r="H92" s="1" t="s">
        <v>33</v>
      </c>
      <c r="J92" s="1" t="s">
        <v>11</v>
      </c>
    </row>
    <row r="93" spans="1:10" ht="12">
      <c r="A93" s="1">
        <f t="shared" si="1"/>
        <v>2005</v>
      </c>
      <c r="B93" s="3">
        <f>_XLL.DATA.MESE(B86,-12*1)</f>
        <v>38353</v>
      </c>
      <c r="C93" s="3">
        <f>_XLL.DATA.MESE(C86,-12*1)</f>
        <v>38717</v>
      </c>
      <c r="D93" s="1" t="s">
        <v>30</v>
      </c>
      <c r="E93" s="1" t="s">
        <v>31</v>
      </c>
      <c r="F93" s="5">
        <v>3211562</v>
      </c>
      <c r="G93" s="1" t="s">
        <v>32</v>
      </c>
      <c r="H93" s="1" t="s">
        <v>33</v>
      </c>
      <c r="J93" s="1" t="s">
        <v>28</v>
      </c>
    </row>
    <row r="94" spans="1:10" ht="12">
      <c r="A94" s="1">
        <f t="shared" si="1"/>
        <v>2005</v>
      </c>
      <c r="B94" s="3">
        <f>_XLL.DATA.MESE(B87,-12*1)</f>
        <v>38353</v>
      </c>
      <c r="C94" s="3">
        <f>_XLL.DATA.MESE(C87,-12*1)</f>
        <v>38717</v>
      </c>
      <c r="D94" s="1" t="s">
        <v>30</v>
      </c>
      <c r="E94" s="1" t="s">
        <v>31</v>
      </c>
      <c r="F94" s="5">
        <v>1129879</v>
      </c>
      <c r="G94" s="1" t="s">
        <v>32</v>
      </c>
      <c r="H94" s="1" t="s">
        <v>33</v>
      </c>
      <c r="J94" s="1" t="s">
        <v>22</v>
      </c>
    </row>
    <row r="95" spans="1:10" ht="12">
      <c r="A95" s="1">
        <f t="shared" si="1"/>
        <v>2005</v>
      </c>
      <c r="B95" s="3">
        <f>_XLL.DATA.MESE(B88,-12*1)</f>
        <v>38353</v>
      </c>
      <c r="C95" s="3">
        <f>_XLL.DATA.MESE(C88,-12*1)</f>
        <v>38717</v>
      </c>
      <c r="D95" s="1" t="s">
        <v>30</v>
      </c>
      <c r="E95" s="1" t="s">
        <v>31</v>
      </c>
      <c r="F95" s="5">
        <v>329188</v>
      </c>
      <c r="G95" s="1" t="s">
        <v>32</v>
      </c>
      <c r="H95" s="1" t="s">
        <v>33</v>
      </c>
      <c r="J95" s="1" t="s">
        <v>13</v>
      </c>
    </row>
    <row r="96" spans="1:10" ht="12">
      <c r="A96" s="1">
        <f t="shared" si="1"/>
        <v>2005</v>
      </c>
      <c r="B96" s="3">
        <f>_XLL.DATA.MESE(B89,-12*1)</f>
        <v>38353</v>
      </c>
      <c r="C96" s="3">
        <f>_XLL.DATA.MESE(C89,-12*1)</f>
        <v>38717</v>
      </c>
      <c r="D96" s="1" t="s">
        <v>30</v>
      </c>
      <c r="E96" s="1" t="s">
        <v>31</v>
      </c>
      <c r="F96" s="5">
        <v>128347</v>
      </c>
      <c r="G96" s="1" t="s">
        <v>32</v>
      </c>
      <c r="H96" s="1" t="s">
        <v>33</v>
      </c>
      <c r="J96" s="1" t="s">
        <v>23</v>
      </c>
    </row>
    <row r="97" spans="1:10" ht="12">
      <c r="A97" s="1">
        <f t="shared" si="1"/>
        <v>2005</v>
      </c>
      <c r="B97" s="3">
        <f>_XLL.DATA.MESE(B90,-12*1)</f>
        <v>38353</v>
      </c>
      <c r="C97" s="3">
        <f>_XLL.DATA.MESE(C90,-12*1)</f>
        <v>38717</v>
      </c>
      <c r="D97" s="1" t="s">
        <v>30</v>
      </c>
      <c r="E97" s="1" t="s">
        <v>31</v>
      </c>
      <c r="F97" s="5">
        <v>189908</v>
      </c>
      <c r="G97" s="1" t="s">
        <v>32</v>
      </c>
      <c r="H97" s="1" t="s">
        <v>33</v>
      </c>
      <c r="I97" s="1" t="s">
        <v>29</v>
      </c>
      <c r="J97" s="1" t="s">
        <v>14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2021-03-04T08:21:53Z</dcterms:modified>
  <cp:category/>
  <cp:version/>
  <cp:contentType/>
  <cp:contentStatus/>
</cp:coreProperties>
</file>